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01 COMUN\012.POCTEFA\123. POCTEFA 2021-2027\123C DOC POCTEFA\C3. CONVOCATORIAS texto y formulario\1AAP TODOS DOCUMENTOS\"/>
    </mc:Choice>
  </mc:AlternateContent>
  <xr:revisionPtr revIDLastSave="0" documentId="13_ncr:1_{0E9AB47A-72C6-4CAF-BC4E-98A62BD5B758}" xr6:coauthVersionLast="47" xr6:coauthVersionMax="47" xr10:uidLastSave="{00000000-0000-0000-0000-000000000000}"/>
  <bookViews>
    <workbookView xWindow="-120" yWindow="-120" windowWidth="20730" windowHeight="11040" xr2:uid="{EB3CD24C-3828-4730-B4AA-9C6E1E7F2B77}"/>
  </bookViews>
  <sheets>
    <sheet name="Ejercicio contable 1" sheetId="2" r:id="rId1"/>
    <sheet name="Ejercicio contable 2" sheetId="1" r:id="rId2"/>
    <sheet name="Capacidad financier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D15" i="3" s="1"/>
  <c r="E15" i="3" s="1"/>
  <c r="C15" i="3"/>
  <c r="B12" i="3"/>
  <c r="C11" i="3"/>
  <c r="E11" i="3" s="1"/>
  <c r="D31" i="1"/>
  <c r="E34" i="1"/>
  <c r="E33" i="1"/>
  <c r="E32" i="1"/>
  <c r="B14" i="3" s="1"/>
  <c r="D35" i="1"/>
  <c r="E35" i="1" s="1"/>
  <c r="E30" i="1"/>
  <c r="E29" i="1"/>
  <c r="E28" i="1"/>
  <c r="E27" i="1"/>
  <c r="D26" i="1"/>
  <c r="D24" i="1"/>
  <c r="E24" i="1" s="1"/>
  <c r="E23" i="1"/>
  <c r="E22" i="1"/>
  <c r="E21" i="1"/>
  <c r="E20" i="1"/>
  <c r="E19" i="1"/>
  <c r="D18" i="1"/>
  <c r="E18" i="1" s="1"/>
  <c r="E17" i="1"/>
  <c r="E16" i="1"/>
  <c r="E15" i="1"/>
  <c r="E14" i="1"/>
  <c r="E36" i="2"/>
  <c r="E35" i="2"/>
  <c r="E34" i="2"/>
  <c r="C14" i="3" s="1"/>
  <c r="D33" i="2"/>
  <c r="E33" i="2" s="1"/>
  <c r="E32" i="2"/>
  <c r="E31" i="2"/>
  <c r="E30" i="2"/>
  <c r="E29" i="2"/>
  <c r="D28" i="2"/>
  <c r="D26" i="2"/>
  <c r="E26" i="2" s="1"/>
  <c r="E25" i="2"/>
  <c r="E24" i="2"/>
  <c r="E23" i="2"/>
  <c r="E22" i="2"/>
  <c r="E21" i="2"/>
  <c r="C9" i="3" s="1"/>
  <c r="E9" i="3" s="1"/>
  <c r="D20" i="2"/>
  <c r="E20" i="2" s="1"/>
  <c r="E19" i="2"/>
  <c r="E18" i="2"/>
  <c r="E17" i="2"/>
  <c r="C12" i="3" s="1"/>
  <c r="E16" i="2"/>
  <c r="D12" i="3" l="1"/>
  <c r="D11" i="3"/>
  <c r="D14" i="3"/>
  <c r="E14" i="3" s="1"/>
  <c r="D9" i="3"/>
  <c r="E31" i="1"/>
  <c r="D37" i="2"/>
  <c r="E37" i="2" s="1"/>
</calcChain>
</file>

<file path=xl/sharedStrings.xml><?xml version="1.0" encoding="utf-8"?>
<sst xmlns="http://schemas.openxmlformats.org/spreadsheetml/2006/main" count="96" uniqueCount="59">
  <si>
    <t xml:space="preserve">             </t>
  </si>
  <si>
    <r>
      <rPr>
        <b/>
        <sz val="9"/>
        <rFont val="Trebuchet MS"/>
        <family val="2"/>
      </rPr>
      <t>EUR</t>
    </r>
  </si>
  <si>
    <t>EUR</t>
  </si>
  <si>
    <r>
      <t xml:space="preserve">
 Self-assessment tool for calculating the ratios of the financial capacity check for 
</t>
    </r>
    <r>
      <rPr>
        <b/>
        <sz val="16"/>
        <color rgb="FFFF0000"/>
        <rFont val="Trebuchet MS"/>
        <family val="2"/>
      </rPr>
      <t>PRIVATE COMMERCIAL</t>
    </r>
    <r>
      <rPr>
        <b/>
        <sz val="16"/>
        <rFont val="Trebuchet MS"/>
        <family val="2"/>
      </rPr>
      <t xml:space="preserve"> lead applicants</t>
    </r>
  </si>
  <si>
    <r>
      <t xml:space="preserve">
At least criterion No. 1 and an additional two of the other three criteria must be respected
</t>
    </r>
    <r>
      <rPr>
        <b/>
        <u/>
        <sz val="14"/>
        <color rgb="FF708792"/>
        <rFont val="Trebuchet MS"/>
        <family val="2"/>
      </rPr>
      <t>NOTE:</t>
    </r>
    <r>
      <rPr>
        <b/>
        <sz val="14"/>
        <color rgb="FF708792"/>
        <rFont val="Trebuchet MS"/>
        <family val="2"/>
      </rPr>
      <t xml:space="preserve"> If following the financial capacity check the private lead applicant does not meet the necessary financial capacity criteria, the entire project proposal is regarded as not eligible as described in the Programme manual (Chapter II.4.2)</t>
    </r>
  </si>
  <si>
    <t>N/A</t>
  </si>
  <si>
    <t>Ejercicio Contable 1</t>
  </si>
  <si>
    <t>Acrónimo del proyecto</t>
  </si>
  <si>
    <t>Código del proyecto</t>
  </si>
  <si>
    <t>FEDER Solicitado por el socio</t>
  </si>
  <si>
    <t>Fecha de cierre del ejercicio contable</t>
  </si>
  <si>
    <t>Tipo de cambio aplicado</t>
  </si>
  <si>
    <t>Balance de situación</t>
  </si>
  <si>
    <t>Activo corriente</t>
  </si>
  <si>
    <t>Activo no corriente</t>
  </si>
  <si>
    <t>Caja y equivalentes</t>
  </si>
  <si>
    <t>Capital social, incluyendo reservas</t>
  </si>
  <si>
    <t>Subvenciones capitalizadas</t>
  </si>
  <si>
    <t>Provisiones</t>
  </si>
  <si>
    <t>Pasivo no corriente (más de un año)</t>
  </si>
  <si>
    <t>Pasivo corriente (menos de 1 año)</t>
  </si>
  <si>
    <t>Total activo</t>
  </si>
  <si>
    <t>Total patrimonio neto y pasivo</t>
  </si>
  <si>
    <t>Cuenta de pérdidas y ganancias</t>
  </si>
  <si>
    <t>Ingresos de explotación (excluye subvenciones)</t>
  </si>
  <si>
    <t>Subvenciones</t>
  </si>
  <si>
    <t>Costes de personal</t>
  </si>
  <si>
    <t>Otros gastos de explotación</t>
  </si>
  <si>
    <t>Beneficio de explotación</t>
  </si>
  <si>
    <t>Resultado financiero</t>
  </si>
  <si>
    <t>Partidas extraordinarias netas</t>
  </si>
  <si>
    <t>Impuestos sobre beneficios</t>
  </si>
  <si>
    <t>Ganancias / pérdidas del ejercicio</t>
  </si>
  <si>
    <t>Instrucciones para la cumplimentación</t>
  </si>
  <si>
    <t>Nombre del socio</t>
  </si>
  <si>
    <t>Inventario (existencias)</t>
  </si>
  <si>
    <t>Divisa</t>
  </si>
  <si>
    <t>Criterio y método de cálculo</t>
  </si>
  <si>
    <t>Ejercicio contable 2</t>
  </si>
  <si>
    <t>Ejercio contable 1</t>
  </si>
  <si>
    <t>Cálculo de la ratio</t>
  </si>
  <si>
    <t>Resultado de TEST</t>
  </si>
  <si>
    <t>Información sobre los límites establecidos</t>
  </si>
  <si>
    <r>
      <t>1.</t>
    </r>
    <r>
      <rPr>
        <b/>
        <sz val="7"/>
        <color indexed="8"/>
        <rFont val="Trebuchet MS"/>
        <family val="2"/>
      </rPr>
      <t>  </t>
    </r>
    <r>
      <rPr>
        <b/>
        <u/>
        <sz val="7"/>
        <color indexed="8"/>
        <rFont val="Trebuchet MS"/>
        <family val="2"/>
      </rPr>
      <t> </t>
    </r>
    <r>
      <rPr>
        <b/>
        <u/>
        <sz val="12"/>
        <color indexed="8"/>
        <rFont val="Trebuchet MS"/>
        <family val="2"/>
      </rPr>
      <t xml:space="preserve">Tasa de subvención  </t>
    </r>
    <r>
      <rPr>
        <b/>
        <sz val="12"/>
        <color indexed="8"/>
        <rFont val="Trebuchet MS"/>
        <family val="2"/>
      </rPr>
      <t xml:space="preserve">: </t>
    </r>
    <r>
      <rPr>
        <sz val="12"/>
        <color indexed="8"/>
        <rFont val="Trebuchet MS"/>
        <family val="2"/>
      </rPr>
      <t xml:space="preserve">ratio Fondos propios / FEDER solicitado </t>
    </r>
  </si>
  <si>
    <r>
      <t>2.</t>
    </r>
    <r>
      <rPr>
        <b/>
        <u/>
        <sz val="12"/>
        <color indexed="8"/>
        <rFont val="Trebuchet MS"/>
        <family val="2"/>
      </rPr>
      <t xml:space="preserve"> Tasa de liquidez</t>
    </r>
    <r>
      <rPr>
        <b/>
        <sz val="12"/>
        <color indexed="8"/>
        <rFont val="Trebuchet MS"/>
        <family val="2"/>
      </rPr>
      <t xml:space="preserve">: </t>
    </r>
    <r>
      <rPr>
        <sz val="12"/>
        <color indexed="8"/>
        <rFont val="Trebuchet MS"/>
        <family val="2"/>
      </rPr>
      <t>Activo corriente + caja y equivalentes / pasivo corriente</t>
    </r>
  </si>
  <si>
    <t>Solamente se toman en consideración los datos del ejercicio contable 1. El resultado debe de ser &gt;0,5 para ser considerado positivo</t>
  </si>
  <si>
    <t>2.1 Deudores (es decir, activo corriente+ caja y equivalentes) x 365 / ingresos totales</t>
  </si>
  <si>
    <t>El cáculo de la ratio se realiza tomando en cosideración los datos de los dos últimos ejercicios</t>
  </si>
  <si>
    <t>Si la ratio Deudores*365/ingresos totales (punto 2.1) es &lt;120, este resultado debe ser &gt;0,8 para un RESULTADO POSITIVO;
Si la ratio del punto 2.1 es &gt; 120, el resultado debe ser &gt; 1 para un RESULTADO POSITIVO</t>
  </si>
  <si>
    <t>Si el resultado financiero neto es positivo, el resultado de la prueba también es POSITIVO. Si el resultado financiero neto es negativo, se requiere el resultado del punto 3.1</t>
  </si>
  <si>
    <r>
      <t xml:space="preserve">3.    </t>
    </r>
    <r>
      <rPr>
        <b/>
        <u/>
        <sz val="12"/>
        <color theme="1"/>
        <rFont val="Trebuchet MS"/>
        <family val="2"/>
      </rPr>
      <t>Resultado financiero neto</t>
    </r>
  </si>
  <si>
    <t xml:space="preserve">3.1 Tasa de absorción de ingresos: resultado financiero neto / ingresos totales </t>
  </si>
  <si>
    <t>Si el resultado financiero neto es negativo, la relación resultado financiero neto / ingresos totales debe ser inferior a 0,04 para un RESULTADO POSITIVO</t>
  </si>
  <si>
    <t>Instrucciones para la herramienta de autoevaluación de la capacidad financiera
Paso 1: En la primera hoja "Ejercicio contable 1", rellene los datos financieros del último ejercicio en las celdas azul claro, tal y como figuren y las cuentas anuales enviadas junto con el formulario de candidatura.
Paso 2: En la segunda hoja "Ejercicio contable 2", rellene los datos financieros del ejercicio anterior al último en las celdas azul claro, tal y como figuren en las cuentas anuales enviadas junto con el formulario de candidatura.
Paso 3: En la tercera hoja "Capacidad financiera" se muestra automáticamente el resultado de la comprobación a partir de los datos insertados en las dos primeras hojas (pasos 1 y 2).</t>
  </si>
  <si>
    <t>¿Quién debe presentar la herramienta de análisis de la capacidad financiera?
La la herramienta de análisis de la capacidad financiera en Excel deberá ser cumplimentada por el Jefe de Fila y resto de socios del proyecto que tengan naturaleza jurídica privada (socios privados). Los socios privados deberán rellenar las dos hojas (es decir, ejercicio contable 1 y ejercicio contable 2). Las cifras que se incluyan reflejarán los datos disponibles en el balance y las cuentas de pérdidas y ganancias de los dos últimos ejercicios financieros que hayan sido auditados, aprobados y/o entregados a las autoridades fiscales pertinentes.
Instrucciones para rellenar el Excel:
Sólo deben rellenarse las celdas con fondo de color azul claro. Los totales se computan automáticamente. Si el número es cero, ponga cero o deje la celda vacía.
1. Nombre del socio: nombre oficial del socio privado en su lengua original, como aparece en el formulario de candidatura.
2. Acrónimo del proyecto utilizado para en el formulario de candidatura.
3. Número de la propuesta: número asignado por el Sistema electrónico.
4. FEDER Solicitado por el socio: Importe del FEDER solicitado por el socio privado indicado en el formulario de candidatura.
5. Fecha de cierre del último ejercicio financiero (año n): fecha de cierre del último ejercicio financiero cuyos estados financieros han sido auditados, aprobados y/o entregados a las autoridades fiscales correspondientes.
6. Tipo de cambio: tipo de cambio en la fecha de cierre del último ejercicio financiero (EUR = 1)
7. Activos no corriente: activos capitalizados tras deducir la depreciación y amortización acumuladas. Suelen incluir edificios, equipos y/o participaciones en filiales.
8. Activo corriente: son todos los demás activos con un vencimiento inferior a un año, a excepción del inventario, el efectivo y los equivalentes de efectivo que figuran en líneas separadas. 
9. Inventario: todas las existencias en las distintas fases de producción que no estén ya incluidas en la categoría de activos corrientes.
10. Caja y equivalentes: la caja incluye moneda de curso legal, billetes, monedas, cheques recibidos pero no depositados y cuentas corrientes y de ahorro. Los equivalentes de efectivo son todos los valores de inversión a corto plazo con periodos de vencimiento de 90 días o menos.
11. Capital incluidas las reservas y excluidas las subvenciones capitalizadas: es el total del capital, los beneficios no distribuidos, los ingresos netos del periodo y cualesquiera otras reservas, excluida cualquier subvención capitalizada.
12. Subvenciones capitalizadas: son aquellas subvenciones que, de acuerdo con las normas aplicables y las prácticas contables, se tratan como parte de los fondos de los accionistas.
13. Provisiones: suelen estar relacionadas con los costes de los pasivos por riesgos legales. La mayoría de las veces se desconoce el importe exacto y/o el beneficiario.
14. Pasivo no corriente: es la parte del pasivo con un vencimiento superior a un año.
15. Pasivo corriente: son las deudas con un vencimiento inferior a un año y los intereses devengados correspondientes o los descubiertos bancarios a corto plazo.
El total del activo y el total del patrimonio neto y pasivo deben ser importes idénticos.
16. Ingresos totales excluidos los ingresos por subvenciones: ingresos generados por las actividades de explotación (por ejemplo, ventas, servicios, etc.) excluidos los ingresos referidos a subvenciones.
17. Ingresos procedentes de subvenciones: son aquellas subvenciones que, de acuerdo con las normas aplicables y las prácticas contables, se llevan a ingresos durante uno o más periodos.
18. Costes de personal: indican el coste total del personal empleado, es decir, los sueldos y salarios más las prestaciones sociales correspondientes. 
19. Otros costes de explotación: costes restantes incurridos en las actividades de explotación.
20. Ingresos/cargos financieros netos: ingresos financieros generados (por ejemplo, ingresos por intereses, etc.) bajo deducción de los gastos financieros (por ejemplo, intereses pagados, etc.).
21. Partidas extraordinarias netas: dado que el valor representa los beneficios o pérdidas generados por partidas extraordinarias, también pueden insertarse valores negativos.
22. Impuestos sobre los beneficios: impuestos recaudados sobre el beneficio generado por el socio.</t>
  </si>
  <si>
    <t>¿Quién debe presentar la herramienta de análisis de la capacidad financiera?
La la herramienta de análisis de la capacidad financiera en Excel deberá ser cumplimentada por el Jefe de Fila y resto de socios del proyecto que tengan naturaleza jurídica privada (socios privados). Los socios privados deberán rellenar las dos hojas (es decir, ejercicio contable 1 y ejercicio contable 2). Las cifras que se incluyan reflejarán los datos disponibles en el balance y las cuentas de pérdidas y ganancias de los dos últimos ejercicios financieros que hayan sido auditados, aprobados y/o entregados a las autoridades fiscales pertinentes.Instrucciones para rellenar el Excel:
Sólo deben rellenarse las celdas con fondo de color azul claro. Los totales se computan automáticamente. Si el número es cero, ponga cero o deje la celda vacía.
1. Nombre del socio: nombre oficial del socio privado en su lengua original, como aparece en el formulario de candidatura.
2. Acrónimo del proyecto utilizado para en el formulario de candidatura.
3. Número de la propuesta: número asignado por el Sistema electrónico.
4. FEDER Solicitado por el socio: Importe del FEDER solicitado por el socio privado indicado en el formulario de candidatura.
5. Fecha de cierre del último ejercicio financiero (año n): fecha de cierre del último ejercicio financiero cuyos estados financieros han sido auditados, aprobados y/o entregados a las autoridades fiscales correspondientes.
6. Tipo de cambio: tipo de cambio en la fecha de cierre del último ejercicio financiero (EUR = 1)
7. Activos no corriente: activos capitalizados tras deducir la depreciación y amortización acumuladas. Suelen incluir edificios, equipos y/o participaciones en filiales.
8. Activo corriente: son todos los demás activos con un vencimiento inferior a un año, a excepción del inventario, el efectivo y los equivalentes de efectivo que figuran en líneas separadas. 
9. Inventario: todas las existencias en las distintas fases de producción que no estén ya incluidas en la categoría de activos corrientes.
10. Caja y equivalentes: la caja incluye moneda de curso legal, billetes, monedas, cheques recibidos pero no depositados y cuentas corrientes y de ahorro. Los equivalentes de efectivo son todos los valores de inversión a corto plazo con periodos de vencimiento de 90 días o menos.
11. Capital incluidas las reservas y excluidas las subvenciones capitalizadas: es el total del capital, los beneficios no distribuidos, los ingresos netos del periodo y cualesquiera otras reservas, excluida cualquier subvención capitalizada.
12. Subvenciones capitalizadas: son aquellas subvenciones que, de acuerdo con las normas aplicables y las prácticas contables, se tratan como parte de los fondos de los accionistas.
13. Provisiones: suelen estar relacionadas con los costes de los pasivos por riesgos legales. La mayoría de las veces se desconoce el importe exacto y/o el beneficiario.
14. Pasivo no corriente: es la parte del pasivo con un vencimiento superior a un año.
15. Pasivo corriente: son las deudas con un vencimiento inferior a un año y los intereses devengados correspondientes o los descubiertos bancarios a corto plazo.
El total del activo y el total del patrimonio neto y pasivo deben ser importes idénticos.
16. Ingresos totales excluidos los ingresos por subvenciones: ingresos generados por las actividades de explotación (por ejemplo, ventas, servicios, etc.) excluidos los ingresos referidos a subvenciones.
17. Ingresos procedentes de subvenciones: son aquellas subvenciones que, de acuerdo con las normas aplicables y las prácticas contables, se llevan a ingresos durante uno o más periodos.
18. Costes de personal: indican el coste total del personal empleado, es decir, los sueldos y salarios más las prestaciones sociales correspondientes. 
19. Otros costes de explotación: costes restantes incurridos en las actividades de explotación.
20. Ingresos/cargos financieros netos: ingresos financieros generados (por ejemplo, ingresos por intereses, etc.) bajo deducción de los gastos financieros (por ejemplo, intereses pagados, etc.).
21. Partidas extraordinarias netas: dado que el valor representa los beneficios o pérdidas generados por partidas extraordinarias, también pueden insertarse valores negativos.
22. Impuestos sobre los beneficios: impuestos recaudados sobre el beneficio generado por el socio.</t>
  </si>
  <si>
    <t>Nota:
Esta herramienta sólo tiene fines informativos y se basa en principios contables de uso general. No obstante, el cálculo de los parámetros utilizados para la autoevaluación de la capacidad financiera como en esta herramienta podría cambiar según los requisitos específicos de que dispongan algunas instituciones y/o según las normas nacionales . El uso de esta herramienta es responsabilidad exclusiva del socio y las autoridades del Programa no asumen ninguna responsabilidad por su posible no funcionamiento o uso incorrecto que conduzca a resultados diferentes de los determinados por los organismos del programa. El resultado de la evaluación realizada por el programa de conformidad con la sección C.2.3. del manual del programa es el único válido para determinar la capacidad financiera de los socios privados.</t>
  </si>
  <si>
    <t>Herramienta de autoevaluación de la solvencia financiera para SOCIOS PRIVADOS SIN ÁNIMO DE LUCRO</t>
  </si>
  <si>
    <t>Herramienta de autoevaluación de la capacidad financiera para SOCIOS PRIVADOS SIN ÁNIMO DE LUCRO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</si>
</sst>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3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imes New Roman"/>
      <family val="1"/>
    </font>
    <font>
      <b/>
      <sz val="10"/>
      <name val="Trebuchet MS"/>
      <family val="2"/>
    </font>
    <font>
      <b/>
      <sz val="10"/>
      <color theme="4" tint="-0.249977111117893"/>
      <name val="Trebuchet MS"/>
      <family val="2"/>
    </font>
    <font>
      <b/>
      <sz val="12"/>
      <name val="Trebuchet MS"/>
      <family val="2"/>
    </font>
    <font>
      <sz val="10"/>
      <name val="Trebuchet MS"/>
      <family val="2"/>
    </font>
    <font>
      <b/>
      <u/>
      <sz val="10"/>
      <name val="Trebuchet MS"/>
      <family val="2"/>
    </font>
    <font>
      <b/>
      <sz val="16"/>
      <name val="Trebuchet MS"/>
      <family val="2"/>
    </font>
    <font>
      <b/>
      <sz val="9"/>
      <color rgb="FF000000"/>
      <name val="Trebuchet MS"/>
      <family val="2"/>
    </font>
    <font>
      <b/>
      <sz val="9"/>
      <name val="Trebuchet MS"/>
      <family val="2"/>
    </font>
    <font>
      <b/>
      <sz val="10"/>
      <color rgb="FF000000"/>
      <name val="Times New Roman"/>
      <family val="1"/>
    </font>
    <font>
      <sz val="9"/>
      <name val="Trebuchet MS"/>
      <family val="2"/>
    </font>
    <font>
      <b/>
      <sz val="10"/>
      <color rgb="FF000000"/>
      <name val="Trebuchet MS"/>
      <family val="2"/>
    </font>
    <font>
      <b/>
      <sz val="16"/>
      <color rgb="FFFF0000"/>
      <name val="Trebuchet MS"/>
      <family val="2"/>
    </font>
    <font>
      <b/>
      <sz val="14"/>
      <color rgb="FF708792"/>
      <name val="Trebuchet MS"/>
      <family val="2"/>
    </font>
    <font>
      <b/>
      <u/>
      <sz val="14"/>
      <color rgb="FF708792"/>
      <name val="Trebuchet MS"/>
      <family val="2"/>
    </font>
    <font>
      <b/>
      <sz val="11"/>
      <color theme="0"/>
      <name val="Trebuchet MS"/>
      <family val="2"/>
    </font>
    <font>
      <b/>
      <sz val="12"/>
      <color theme="1"/>
      <name val="Trebuchet MS"/>
      <family val="2"/>
    </font>
    <font>
      <b/>
      <sz val="7"/>
      <color indexed="8"/>
      <name val="Trebuchet MS"/>
      <family val="2"/>
    </font>
    <font>
      <b/>
      <u/>
      <sz val="7"/>
      <color indexed="8"/>
      <name val="Trebuchet MS"/>
      <family val="2"/>
    </font>
    <font>
      <b/>
      <u/>
      <sz val="12"/>
      <color indexed="8"/>
      <name val="Trebuchet MS"/>
      <family val="2"/>
    </font>
    <font>
      <b/>
      <sz val="12"/>
      <color indexed="8"/>
      <name val="Trebuchet MS"/>
      <family val="2"/>
    </font>
    <font>
      <sz val="12"/>
      <color indexed="8"/>
      <name val="Trebuchet MS"/>
      <family val="2"/>
    </font>
    <font>
      <i/>
      <sz val="11"/>
      <color rgb="FF202124"/>
      <name val="Trebuchet MS"/>
      <family val="2"/>
    </font>
    <font>
      <i/>
      <sz val="8"/>
      <color rgb="FF202124"/>
      <name val="Inherit"/>
    </font>
    <font>
      <sz val="12"/>
      <color theme="1"/>
      <name val="Trebuchet MS"/>
      <family val="2"/>
    </font>
    <font>
      <i/>
      <sz val="11"/>
      <color theme="1"/>
      <name val="Trebuchet MS"/>
      <family val="2"/>
    </font>
    <font>
      <i/>
      <sz val="9"/>
      <color theme="1"/>
      <name val="Calibri"/>
      <family val="2"/>
      <scheme val="minor"/>
    </font>
    <font>
      <b/>
      <u/>
      <sz val="12"/>
      <color theme="1"/>
      <name val="Trebuchet MS"/>
      <family val="2"/>
    </font>
  </fonts>
  <fills count="8">
    <fill>
      <patternFill patternType="none"/>
    </fill>
    <fill>
      <patternFill patternType="gray125"/>
    </fill>
    <fill>
      <patternFill patternType="solid">
        <fgColor rgb="FFC8D3D8"/>
        <bgColor indexed="64"/>
      </patternFill>
    </fill>
    <fill>
      <patternFill patternType="solid">
        <fgColor rgb="FF90ABB1"/>
        <bgColor indexed="64"/>
      </patternFill>
    </fill>
    <fill>
      <patternFill patternType="solid">
        <fgColor theme="8" tint="0.79998168889431442"/>
        <bgColor indexed="64"/>
      </patternFill>
    </fill>
    <fill>
      <patternFill patternType="solid">
        <fgColor rgb="FFD7D7D7"/>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cellStyleXfs>
  <cellXfs count="108">
    <xf numFmtId="0" fontId="0" fillId="0" borderId="0" xfId="0"/>
    <xf numFmtId="0" fontId="5" fillId="0" borderId="0" xfId="2" applyFont="1" applyAlignment="1">
      <alignment vertical="top" wrapText="1"/>
    </xf>
    <xf numFmtId="0" fontId="4" fillId="0" borderId="0" xfId="2" applyAlignment="1">
      <alignment horizontal="left" vertical="top"/>
    </xf>
    <xf numFmtId="1" fontId="11" fillId="0" borderId="5" xfId="2" applyNumberFormat="1" applyFont="1" applyBorder="1" applyAlignment="1">
      <alignment horizontal="center" vertical="center" shrinkToFit="1"/>
    </xf>
    <xf numFmtId="0" fontId="12" fillId="0" borderId="5" xfId="2" applyFont="1" applyBorder="1" applyAlignment="1">
      <alignment horizontal="left" vertical="top" wrapText="1"/>
    </xf>
    <xf numFmtId="0" fontId="11" fillId="4" borderId="5" xfId="2" applyFont="1" applyFill="1" applyBorder="1" applyAlignment="1" applyProtection="1">
      <alignment horizontal="left" wrapText="1"/>
      <protection locked="0"/>
    </xf>
    <xf numFmtId="4" fontId="11" fillId="4" borderId="5" xfId="2" applyNumberFormat="1" applyFont="1" applyFill="1" applyBorder="1" applyAlignment="1" applyProtection="1">
      <alignment horizontal="right" vertical="center" shrinkToFit="1"/>
      <protection locked="0"/>
    </xf>
    <xf numFmtId="14" fontId="11" fillId="4" borderId="5" xfId="2" applyNumberFormat="1" applyFont="1" applyFill="1" applyBorder="1" applyAlignment="1" applyProtection="1">
      <alignment horizontal="right" vertical="center" wrapText="1"/>
      <protection locked="0"/>
    </xf>
    <xf numFmtId="2" fontId="11" fillId="4" borderId="5" xfId="2" applyNumberFormat="1" applyFont="1" applyFill="1" applyBorder="1" applyAlignment="1" applyProtection="1">
      <alignment horizontal="center" vertical="top" shrinkToFit="1"/>
      <protection locked="0"/>
    </xf>
    <xf numFmtId="0" fontId="12" fillId="5" borderId="5" xfId="2" applyFont="1" applyFill="1" applyBorder="1" applyAlignment="1">
      <alignment horizontal="left" vertical="top" wrapText="1" indent="3"/>
    </xf>
    <xf numFmtId="0" fontId="12" fillId="4" borderId="5" xfId="2" applyFont="1" applyFill="1" applyBorder="1" applyAlignment="1" applyProtection="1">
      <alignment horizontal="center" vertical="top" wrapText="1"/>
      <protection locked="0"/>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4" fontId="11" fillId="4" borderId="5" xfId="2" applyNumberFormat="1" applyFont="1" applyFill="1" applyBorder="1" applyAlignment="1" applyProtection="1">
      <alignment horizontal="right" vertical="top" shrinkToFit="1"/>
      <protection locked="0"/>
    </xf>
    <xf numFmtId="4" fontId="11" fillId="5" borderId="5" xfId="2" applyNumberFormat="1" applyFont="1" applyFill="1" applyBorder="1" applyAlignment="1">
      <alignment horizontal="right" vertical="top" shrinkToFit="1"/>
    </xf>
    <xf numFmtId="4" fontId="15" fillId="5" borderId="5" xfId="2" applyNumberFormat="1" applyFont="1" applyFill="1" applyBorder="1" applyAlignment="1">
      <alignment horizontal="right" vertical="top" shrinkToFit="1"/>
    </xf>
    <xf numFmtId="4" fontId="13" fillId="0" borderId="5" xfId="2" applyNumberFormat="1" applyFont="1" applyBorder="1" applyAlignment="1">
      <alignment horizontal="left" wrapText="1"/>
    </xf>
    <xf numFmtId="4" fontId="12" fillId="5" borderId="5" xfId="2" applyNumberFormat="1" applyFont="1" applyFill="1" applyBorder="1" applyAlignment="1">
      <alignment horizontal="center" vertical="top" wrapText="1"/>
    </xf>
    <xf numFmtId="0" fontId="4" fillId="0" borderId="0" xfId="2" applyAlignment="1">
      <alignment horizontal="left" vertical="center"/>
    </xf>
    <xf numFmtId="4" fontId="11" fillId="4" borderId="5" xfId="2" applyNumberFormat="1" applyFont="1" applyFill="1" applyBorder="1" applyAlignment="1" applyProtection="1">
      <alignment wrapText="1"/>
      <protection locked="0"/>
    </xf>
    <xf numFmtId="0" fontId="11" fillId="4" borderId="5" xfId="2" applyFont="1" applyFill="1" applyBorder="1" applyAlignment="1" applyProtection="1">
      <alignment horizontal="right" wrapText="1"/>
      <protection locked="0"/>
    </xf>
    <xf numFmtId="0" fontId="3" fillId="0" borderId="0" xfId="1" applyFill="1" applyBorder="1" applyAlignment="1">
      <alignment horizontal="left" vertical="top"/>
    </xf>
    <xf numFmtId="0" fontId="1" fillId="0" borderId="0" xfId="3"/>
    <xf numFmtId="0" fontId="19" fillId="3" borderId="23" xfId="3" applyFont="1" applyFill="1" applyBorder="1" applyAlignment="1">
      <alignment horizontal="center" vertical="center"/>
    </xf>
    <xf numFmtId="0" fontId="19" fillId="3" borderId="24" xfId="3" applyFont="1" applyFill="1" applyBorder="1" applyAlignment="1">
      <alignment horizontal="center" vertical="center" wrapText="1"/>
    </xf>
    <xf numFmtId="0" fontId="19" fillId="3" borderId="23" xfId="3" applyFont="1" applyFill="1" applyBorder="1" applyAlignment="1">
      <alignment horizontal="center" vertical="center" wrapText="1"/>
    </xf>
    <xf numFmtId="0" fontId="1" fillId="6" borderId="0" xfId="3" applyFill="1"/>
    <xf numFmtId="0" fontId="20" fillId="2" borderId="23" xfId="3" applyFont="1" applyFill="1" applyBorder="1" applyAlignment="1">
      <alignment horizontal="left" vertical="center" wrapText="1"/>
    </xf>
    <xf numFmtId="10" fontId="1" fillId="7" borderId="24" xfId="4" applyNumberFormat="1" applyFont="1" applyFill="1" applyBorder="1" applyAlignment="1">
      <alignment horizontal="right" vertical="center"/>
    </xf>
    <xf numFmtId="2" fontId="2" fillId="0" borderId="23" xfId="4" applyNumberFormat="1" applyFont="1" applyBorder="1" applyAlignment="1">
      <alignment horizontal="right" vertical="center"/>
    </xf>
    <xf numFmtId="0" fontId="2" fillId="0" borderId="23" xfId="3" applyFont="1" applyBorder="1" applyAlignment="1">
      <alignment horizontal="center" vertical="center"/>
    </xf>
    <xf numFmtId="0" fontId="1" fillId="0" borderId="0" xfId="3" applyAlignment="1">
      <alignment horizontal="right" vertical="center"/>
    </xf>
    <xf numFmtId="0" fontId="1" fillId="6" borderId="0" xfId="3" applyFill="1" applyAlignment="1">
      <alignment horizontal="right" vertical="center"/>
    </xf>
    <xf numFmtId="0" fontId="1" fillId="6" borderId="0" xfId="3" applyFill="1" applyAlignment="1">
      <alignment vertical="center"/>
    </xf>
    <xf numFmtId="2" fontId="1" fillId="0" borderId="23" xfId="4" applyNumberFormat="1" applyFont="1" applyBorder="1" applyAlignment="1">
      <alignment horizontal="right" vertical="center"/>
    </xf>
    <xf numFmtId="0" fontId="28" fillId="2" borderId="23" xfId="3" applyFont="1" applyFill="1" applyBorder="1" applyAlignment="1">
      <alignment horizontal="justify" vertical="center"/>
    </xf>
    <xf numFmtId="4" fontId="1" fillId="0" borderId="24" xfId="3" applyNumberFormat="1" applyBorder="1" applyAlignment="1">
      <alignment horizontal="right" vertical="center"/>
    </xf>
    <xf numFmtId="4" fontId="1" fillId="0" borderId="23" xfId="3" applyNumberFormat="1" applyBorder="1" applyAlignment="1">
      <alignment horizontal="right" vertical="center"/>
    </xf>
    <xf numFmtId="10" fontId="1" fillId="7" borderId="24" xfId="4" applyNumberFormat="1" applyFont="1" applyFill="1" applyBorder="1"/>
    <xf numFmtId="0" fontId="29" fillId="0" borderId="0" xfId="3" applyFont="1"/>
    <xf numFmtId="0" fontId="28" fillId="0" borderId="0" xfId="3" applyFont="1"/>
    <xf numFmtId="0" fontId="20" fillId="2" borderId="23" xfId="3" applyFont="1" applyFill="1" applyBorder="1" applyAlignment="1">
      <alignment horizontal="justify" vertical="center"/>
    </xf>
    <xf numFmtId="164" fontId="1" fillId="0" borderId="23" xfId="3" applyNumberFormat="1" applyBorder="1" applyAlignment="1">
      <alignment horizontal="right" vertical="center"/>
    </xf>
    <xf numFmtId="0" fontId="28" fillId="2" borderId="23" xfId="3" applyFont="1" applyFill="1" applyBorder="1" applyAlignment="1">
      <alignment horizontal="left" vertical="center" wrapText="1"/>
    </xf>
    <xf numFmtId="4" fontId="1" fillId="6" borderId="24" xfId="3" applyNumberFormat="1" applyFill="1" applyBorder="1" applyAlignment="1">
      <alignment horizontal="right" vertical="center"/>
    </xf>
    <xf numFmtId="4" fontId="1" fillId="6" borderId="23" xfId="3" applyNumberFormat="1" applyFill="1" applyBorder="1" applyAlignment="1">
      <alignment horizontal="right" vertical="center"/>
    </xf>
    <xf numFmtId="0" fontId="1" fillId="0" borderId="0" xfId="3" applyAlignment="1">
      <alignment vertical="center"/>
    </xf>
    <xf numFmtId="0" fontId="4" fillId="0" borderId="2" xfId="2" applyBorder="1" applyAlignment="1">
      <alignment horizontal="left" wrapText="1"/>
    </xf>
    <xf numFmtId="0" fontId="5" fillId="0" borderId="1" xfId="2" applyFont="1" applyBorder="1" applyAlignment="1">
      <alignment horizontal="center" vertical="top" wrapText="1"/>
    </xf>
    <xf numFmtId="0" fontId="6" fillId="0" borderId="1" xfId="2" applyFont="1" applyBorder="1" applyAlignment="1">
      <alignment horizontal="left" vertical="center" wrapText="1"/>
    </xf>
    <xf numFmtId="0" fontId="7" fillId="2" borderId="2" xfId="2" applyFont="1" applyFill="1" applyBorder="1" applyAlignment="1">
      <alignment horizontal="center" vertical="top" wrapText="1"/>
    </xf>
    <xf numFmtId="0" fontId="9" fillId="0" borderId="2"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0" fillId="3" borderId="3"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2" fillId="5" borderId="3" xfId="2" applyFont="1" applyFill="1" applyBorder="1" applyAlignment="1">
      <alignment horizontal="left" vertical="center" wrapText="1"/>
    </xf>
    <xf numFmtId="0" fontId="12" fillId="5" borderId="2" xfId="2" applyFont="1" applyFill="1" applyBorder="1" applyAlignment="1">
      <alignment horizontal="left" vertical="center" wrapText="1"/>
    </xf>
    <xf numFmtId="0" fontId="12" fillId="5" borderId="4" xfId="2" applyFont="1" applyFill="1" applyBorder="1" applyAlignment="1">
      <alignment horizontal="left" vertical="center" wrapText="1"/>
    </xf>
    <xf numFmtId="0" fontId="11" fillId="4" borderId="3" xfId="2" applyFont="1" applyFill="1" applyBorder="1" applyAlignment="1" applyProtection="1">
      <alignment horizontal="left" wrapText="1"/>
      <protection locked="0"/>
    </xf>
    <xf numFmtId="0" fontId="11" fillId="4" borderId="2" xfId="2" applyFont="1" applyFill="1" applyBorder="1" applyAlignment="1" applyProtection="1">
      <alignment horizontal="left" wrapText="1"/>
      <protection locked="0"/>
    </xf>
    <xf numFmtId="0" fontId="11" fillId="4" borderId="4" xfId="2" applyFont="1" applyFill="1" applyBorder="1" applyAlignment="1" applyProtection="1">
      <alignment horizontal="left" wrapText="1"/>
      <protection locked="0"/>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8" xfId="2" applyFont="1" applyBorder="1" applyAlignment="1">
      <alignment horizontal="left" vertical="top" wrapText="1"/>
    </xf>
    <xf numFmtId="0" fontId="11" fillId="0" borderId="0" xfId="2" applyFont="1" applyAlignment="1">
      <alignment horizontal="left" vertical="top" wrapText="1"/>
    </xf>
    <xf numFmtId="0" fontId="13" fillId="0" borderId="1" xfId="2" applyFont="1" applyBorder="1" applyAlignment="1">
      <alignment horizontal="left" wrapText="1"/>
    </xf>
    <xf numFmtId="0" fontId="12" fillId="0" borderId="3" xfId="2" applyFont="1" applyBorder="1" applyAlignment="1">
      <alignment horizontal="left" vertical="top" wrapText="1"/>
    </xf>
    <xf numFmtId="0" fontId="12" fillId="0" borderId="2" xfId="2" applyFont="1" applyBorder="1" applyAlignment="1">
      <alignment horizontal="left" vertical="top" wrapText="1"/>
    </xf>
    <xf numFmtId="0" fontId="12" fillId="0" borderId="4" xfId="2" applyFont="1" applyBorder="1" applyAlignment="1">
      <alignment horizontal="left" vertical="top" wrapText="1"/>
    </xf>
    <xf numFmtId="0" fontId="12" fillId="5" borderId="6" xfId="2" applyFont="1" applyFill="1" applyBorder="1" applyAlignment="1">
      <alignment horizontal="left" vertical="center" wrapText="1"/>
    </xf>
    <xf numFmtId="0" fontId="12" fillId="5" borderId="7" xfId="2" applyFont="1" applyFill="1" applyBorder="1" applyAlignment="1">
      <alignment horizontal="left" vertical="center" wrapText="1"/>
    </xf>
    <xf numFmtId="0" fontId="12" fillId="5" borderId="9" xfId="2" applyFont="1" applyFill="1" applyBorder="1" applyAlignment="1">
      <alignment horizontal="left" vertical="center" wrapText="1"/>
    </xf>
    <xf numFmtId="0" fontId="12" fillId="5" borderId="11"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10" xfId="2" applyFont="1" applyFill="1" applyBorder="1" applyAlignment="1">
      <alignment horizontal="center" vertical="top" wrapText="1"/>
    </xf>
    <xf numFmtId="0" fontId="12" fillId="5" borderId="13" xfId="2" applyFont="1" applyFill="1" applyBorder="1" applyAlignment="1">
      <alignment horizontal="center" vertical="top" wrapText="1"/>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0" fontId="4" fillId="0" borderId="3" xfId="2" applyBorder="1" applyAlignment="1">
      <alignment horizontal="left" wrapText="1"/>
    </xf>
    <xf numFmtId="0" fontId="4" fillId="0" borderId="4" xfId="2" applyBorder="1" applyAlignment="1">
      <alignment horizontal="left" wrapText="1"/>
    </xf>
    <xf numFmtId="0" fontId="0" fillId="0" borderId="0" xfId="0" applyAlignment="1">
      <alignment wrapText="1"/>
    </xf>
    <xf numFmtId="0" fontId="0" fillId="0" borderId="0" xfId="0"/>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 fillId="0" borderId="0" xfId="3" applyAlignment="1">
      <alignment horizontal="center"/>
    </xf>
    <xf numFmtId="0" fontId="5" fillId="0" borderId="0" xfId="2" applyFont="1" applyAlignment="1">
      <alignment horizontal="center" vertical="top" wrapText="1"/>
    </xf>
    <xf numFmtId="0" fontId="6" fillId="0" borderId="0" xfId="2" applyFont="1" applyAlignment="1">
      <alignment horizontal="left"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0" fontId="10" fillId="3" borderId="16" xfId="2" applyFont="1" applyFill="1" applyBorder="1" applyAlignment="1">
      <alignment horizontal="center" vertical="top" wrapText="1"/>
    </xf>
    <xf numFmtId="0" fontId="9" fillId="2" borderId="17" xfId="2" applyFont="1" applyFill="1" applyBorder="1" applyAlignment="1">
      <alignment horizontal="left" vertical="top" wrapText="1"/>
    </xf>
    <xf numFmtId="0" fontId="5" fillId="2" borderId="18" xfId="2" applyFont="1" applyFill="1" applyBorder="1" applyAlignment="1">
      <alignment horizontal="left" vertical="top" wrapText="1"/>
    </xf>
    <xf numFmtId="0" fontId="5" fillId="2" borderId="19" xfId="2" applyFont="1" applyFill="1" applyBorder="1" applyAlignment="1">
      <alignment horizontal="left" vertical="top"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17" fillId="0" borderId="14" xfId="2" applyFont="1" applyBorder="1" applyAlignment="1">
      <alignment horizontal="center" vertical="top" wrapText="1"/>
    </xf>
    <xf numFmtId="0" fontId="5" fillId="0" borderId="15" xfId="2" applyFont="1" applyBorder="1" applyAlignment="1">
      <alignment horizontal="center" vertical="top" wrapText="1"/>
    </xf>
    <xf numFmtId="0" fontId="5" fillId="0" borderId="16" xfId="2" applyFont="1" applyBorder="1" applyAlignment="1">
      <alignment horizontal="center" vertical="top" wrapText="1"/>
    </xf>
    <xf numFmtId="0" fontId="19" fillId="3" borderId="24" xfId="3" applyFont="1" applyFill="1" applyBorder="1" applyAlignment="1">
      <alignment horizontal="center" vertical="center"/>
    </xf>
    <xf numFmtId="0" fontId="19" fillId="3" borderId="25" xfId="3" applyFont="1" applyFill="1" applyBorder="1" applyAlignment="1">
      <alignment horizontal="center" vertical="center"/>
    </xf>
    <xf numFmtId="0" fontId="26" fillId="6" borderId="26" xfId="2" applyFont="1" applyFill="1" applyBorder="1" applyAlignment="1">
      <alignment horizontal="left" vertical="center" wrapText="1"/>
    </xf>
    <xf numFmtId="0" fontId="27" fillId="6" borderId="0" xfId="2" applyFont="1" applyFill="1" applyAlignment="1">
      <alignment horizontal="left" vertical="center" wrapText="1"/>
    </xf>
    <xf numFmtId="0" fontId="29" fillId="6" borderId="26" xfId="3" applyFont="1" applyFill="1" applyBorder="1" applyAlignment="1">
      <alignment horizontal="left" vertical="center" wrapText="1"/>
    </xf>
    <xf numFmtId="0" fontId="30" fillId="6" borderId="0" xfId="3" applyFont="1" applyFill="1" applyAlignment="1">
      <alignment horizontal="left" vertical="center" wrapText="1"/>
    </xf>
  </cellXfs>
  <cellStyles count="5">
    <cellStyle name="Hipervínculo" xfId="1" builtinId="8"/>
    <cellStyle name="Normal" xfId="0" builtinId="0"/>
    <cellStyle name="Normale 2" xfId="3" xr:uid="{EEDEBB04-60C4-4AA5-BD2C-CF604B857323}"/>
    <cellStyle name="Percentuale 2" xfId="4" xr:uid="{868E3644-BC26-4199-ABB3-4418822A8B5F}"/>
    <cellStyle name="Standard 2" xfId="2" xr:uid="{D099DB6A-6872-4BFF-B947-A2D9852E813F}"/>
  </cellStyles>
  <dxfs count="1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2281237</xdr:colOff>
      <xdr:row>0</xdr:row>
      <xdr:rowOff>648970</xdr:rowOff>
    </xdr:to>
    <xdr:pic>
      <xdr:nvPicPr>
        <xdr:cNvPr id="4" name="Imagen 3">
          <a:extLst>
            <a:ext uri="{FF2B5EF4-FFF2-40B4-BE49-F238E27FC236}">
              <a16:creationId xmlns:a16="http://schemas.microsoft.com/office/drawing/2014/main" id="{4CF05DC4-1549-490B-96A1-EE0EEAA290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648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43543</xdr:rowOff>
    </xdr:from>
    <xdr:to>
      <xdr:col>2</xdr:col>
      <xdr:colOff>551834</xdr:colOff>
      <xdr:row>0</xdr:row>
      <xdr:rowOff>1008017</xdr:rowOff>
    </xdr:to>
    <xdr:pic>
      <xdr:nvPicPr>
        <xdr:cNvPr id="6" name="Imagen 5">
          <a:extLst>
            <a:ext uri="{FF2B5EF4-FFF2-40B4-BE49-F238E27FC236}">
              <a16:creationId xmlns:a16="http://schemas.microsoft.com/office/drawing/2014/main" id="{D3B02570-B3FA-4C37-8A99-24A9B4B392E1}"/>
            </a:ext>
          </a:extLst>
        </xdr:cNvPr>
        <xdr:cNvPicPr>
          <a:picLocks noChangeAspect="1"/>
        </xdr:cNvPicPr>
      </xdr:nvPicPr>
      <xdr:blipFill>
        <a:blip xmlns:r="http://schemas.openxmlformats.org/officeDocument/2006/relationships" r:embed="rId1"/>
        <a:stretch>
          <a:fillRect/>
        </a:stretch>
      </xdr:blipFill>
      <xdr:spPr>
        <a:xfrm>
          <a:off x="43543" y="43543"/>
          <a:ext cx="3164950" cy="97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174171</xdr:colOff>
      <xdr:row>0</xdr:row>
      <xdr:rowOff>0</xdr:rowOff>
    </xdr:from>
    <xdr:to>
      <xdr:col>0</xdr:col>
      <xdr:colOff>3050721</xdr:colOff>
      <xdr:row>0</xdr:row>
      <xdr:rowOff>896777</xdr:rowOff>
    </xdr:to>
    <xdr:pic>
      <xdr:nvPicPr>
        <xdr:cNvPr id="4" name="Imagen 3">
          <a:extLst>
            <a:ext uri="{FF2B5EF4-FFF2-40B4-BE49-F238E27FC236}">
              <a16:creationId xmlns:a16="http://schemas.microsoft.com/office/drawing/2014/main" id="{90CBBE58-E1DC-46C8-86AB-BF4F1DB62158}"/>
            </a:ext>
          </a:extLst>
        </xdr:cNvPr>
        <xdr:cNvPicPr>
          <a:picLocks noChangeAspect="1"/>
        </xdr:cNvPicPr>
      </xdr:nvPicPr>
      <xdr:blipFill>
        <a:blip xmlns:r="http://schemas.openxmlformats.org/officeDocument/2006/relationships" r:embed="rId1"/>
        <a:stretch>
          <a:fillRect/>
        </a:stretch>
      </xdr:blipFill>
      <xdr:spPr>
        <a:xfrm>
          <a:off x="174171" y="0"/>
          <a:ext cx="2884714" cy="892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E561-AFFC-49E3-A5AF-AB9DF47E6D06}">
  <dimension ref="A1:F41"/>
  <sheetViews>
    <sheetView tabSelected="1" zoomScale="80" zoomScaleNormal="80" workbookViewId="0">
      <selection sqref="A1:B1"/>
    </sheetView>
  </sheetViews>
  <sheetFormatPr baseColWidth="10" defaultColWidth="7.5703125" defaultRowHeight="12.75"/>
  <cols>
    <col min="1" max="1" width="3.85546875" style="18" customWidth="1"/>
    <col min="2" max="2" width="34.7109375" style="2" customWidth="1"/>
    <col min="3" max="3" width="18.140625" style="2" customWidth="1"/>
    <col min="4" max="4" width="37.85546875" style="2" customWidth="1"/>
    <col min="5" max="5" width="79.28515625" style="2" customWidth="1"/>
    <col min="6" max="6" width="2.42578125" style="2" customWidth="1"/>
    <col min="7" max="16384" width="7.5703125" style="2"/>
  </cols>
  <sheetData>
    <row r="1" spans="1:6" ht="63.6" customHeight="1">
      <c r="A1" s="48" t="s">
        <v>0</v>
      </c>
      <c r="B1" s="48"/>
      <c r="C1" s="49"/>
      <c r="D1" s="49"/>
      <c r="E1" s="49"/>
      <c r="F1" s="1"/>
    </row>
    <row r="2" spans="1:6" ht="26.45" customHeight="1">
      <c r="A2" s="50" t="s">
        <v>58</v>
      </c>
      <c r="B2" s="50"/>
      <c r="C2" s="50"/>
      <c r="D2" s="50"/>
      <c r="E2" s="50"/>
      <c r="F2" s="1"/>
    </row>
    <row r="3" spans="1:6" ht="93" customHeight="1">
      <c r="A3" s="51" t="s">
        <v>53</v>
      </c>
      <c r="B3" s="52"/>
      <c r="C3" s="52"/>
      <c r="D3" s="52"/>
      <c r="E3" s="52"/>
      <c r="F3" s="1"/>
    </row>
    <row r="4" spans="1:6" ht="45.6" customHeight="1">
      <c r="A4" s="53" t="s">
        <v>6</v>
      </c>
      <c r="B4" s="54"/>
      <c r="C4" s="54"/>
      <c r="D4" s="54"/>
      <c r="E4" s="55"/>
    </row>
    <row r="5" spans="1:6" ht="8.4499999999999993" customHeight="1">
      <c r="A5" s="47"/>
      <c r="B5" s="47"/>
      <c r="C5" s="47"/>
      <c r="D5" s="47"/>
      <c r="E5" s="47"/>
    </row>
    <row r="6" spans="1:6" ht="19.899999999999999" customHeight="1">
      <c r="A6" s="3">
        <v>1</v>
      </c>
      <c r="B6" s="4" t="s">
        <v>34</v>
      </c>
      <c r="C6" s="59"/>
      <c r="D6" s="60"/>
      <c r="E6" s="61"/>
    </row>
    <row r="7" spans="1:6" ht="21.6" customHeight="1">
      <c r="A7" s="3">
        <v>2</v>
      </c>
      <c r="B7" s="4" t="s">
        <v>7</v>
      </c>
      <c r="C7" s="59"/>
      <c r="D7" s="60"/>
      <c r="E7" s="61"/>
    </row>
    <row r="8" spans="1:6" ht="21" customHeight="1">
      <c r="A8" s="3">
        <v>3</v>
      </c>
      <c r="B8" s="4" t="s">
        <v>8</v>
      </c>
      <c r="C8" s="5"/>
      <c r="D8" s="62"/>
      <c r="E8" s="63"/>
    </row>
    <row r="9" spans="1:6" ht="30.75" customHeight="1">
      <c r="A9" s="3">
        <v>4</v>
      </c>
      <c r="B9" s="4" t="s">
        <v>9</v>
      </c>
      <c r="C9" s="6"/>
      <c r="D9" s="64"/>
      <c r="E9" s="65"/>
    </row>
    <row r="10" spans="1:6" ht="45.75" customHeight="1">
      <c r="A10" s="3">
        <v>5</v>
      </c>
      <c r="B10" s="4" t="s">
        <v>10</v>
      </c>
      <c r="C10" s="7"/>
      <c r="D10" s="64"/>
      <c r="E10" s="65"/>
    </row>
    <row r="11" spans="1:6" ht="27" customHeight="1">
      <c r="A11" s="66"/>
      <c r="B11" s="66"/>
      <c r="C11" s="66"/>
      <c r="D11" s="66"/>
      <c r="E11" s="66"/>
    </row>
    <row r="12" spans="1:6" ht="15.75" customHeight="1">
      <c r="A12" s="3">
        <v>6</v>
      </c>
      <c r="B12" s="67" t="s">
        <v>11</v>
      </c>
      <c r="C12" s="68"/>
      <c r="D12" s="69"/>
      <c r="E12" s="8">
        <v>1</v>
      </c>
    </row>
    <row r="13" spans="1:6" ht="15" customHeight="1">
      <c r="A13" s="47"/>
      <c r="B13" s="47"/>
      <c r="C13" s="47"/>
      <c r="D13" s="47"/>
      <c r="E13" s="47"/>
    </row>
    <row r="14" spans="1:6" ht="13.5" customHeight="1">
      <c r="A14" s="70" t="s">
        <v>12</v>
      </c>
      <c r="B14" s="71"/>
      <c r="C14" s="72"/>
      <c r="D14" s="9" t="s">
        <v>36</v>
      </c>
      <c r="E14" s="76" t="s">
        <v>2</v>
      </c>
    </row>
    <row r="15" spans="1:6" ht="13.5" customHeight="1">
      <c r="A15" s="73"/>
      <c r="B15" s="74"/>
      <c r="C15" s="75"/>
      <c r="D15" s="10" t="s">
        <v>2</v>
      </c>
      <c r="E15" s="77"/>
    </row>
    <row r="16" spans="1:6" ht="18" customHeight="1">
      <c r="A16" s="3">
        <v>7</v>
      </c>
      <c r="B16" s="78" t="s">
        <v>14</v>
      </c>
      <c r="C16" s="79"/>
      <c r="D16" s="13"/>
      <c r="E16" s="14">
        <f>D16/E12</f>
        <v>0</v>
      </c>
    </row>
    <row r="17" spans="1:5" ht="19.899999999999999" customHeight="1">
      <c r="A17" s="3">
        <v>8</v>
      </c>
      <c r="B17" s="78" t="s">
        <v>13</v>
      </c>
      <c r="C17" s="79"/>
      <c r="D17" s="13"/>
      <c r="E17" s="14">
        <f>D17/E12</f>
        <v>0</v>
      </c>
    </row>
    <row r="18" spans="1:5" ht="18.600000000000001" customHeight="1">
      <c r="A18" s="3">
        <v>9</v>
      </c>
      <c r="B18" s="11" t="s">
        <v>35</v>
      </c>
      <c r="C18" s="12"/>
      <c r="D18" s="13"/>
      <c r="E18" s="14">
        <f>D18/E12</f>
        <v>0</v>
      </c>
    </row>
    <row r="19" spans="1:5" ht="18.600000000000001" customHeight="1">
      <c r="A19" s="3">
        <v>10</v>
      </c>
      <c r="B19" s="78" t="s">
        <v>15</v>
      </c>
      <c r="C19" s="79"/>
      <c r="D19" s="13"/>
      <c r="E19" s="14">
        <f>D19/E12</f>
        <v>0</v>
      </c>
    </row>
    <row r="20" spans="1:5" ht="16.899999999999999" customHeight="1">
      <c r="A20" s="56" t="s">
        <v>21</v>
      </c>
      <c r="B20" s="57"/>
      <c r="C20" s="58"/>
      <c r="D20" s="15">
        <f>+D16+D17+D18+D19</f>
        <v>0</v>
      </c>
      <c r="E20" s="15">
        <f>D20/E12</f>
        <v>0</v>
      </c>
    </row>
    <row r="21" spans="1:5" ht="21.6" customHeight="1">
      <c r="A21" s="3">
        <v>11</v>
      </c>
      <c r="B21" s="78" t="s">
        <v>16</v>
      </c>
      <c r="C21" s="79"/>
      <c r="D21" s="13"/>
      <c r="E21" s="14">
        <f>D21/E12</f>
        <v>0</v>
      </c>
    </row>
    <row r="22" spans="1:5" ht="18.600000000000001" customHeight="1">
      <c r="A22" s="3">
        <v>12</v>
      </c>
      <c r="B22" s="78" t="s">
        <v>17</v>
      </c>
      <c r="C22" s="79"/>
      <c r="D22" s="13"/>
      <c r="E22" s="14">
        <f>D22/E12</f>
        <v>0</v>
      </c>
    </row>
    <row r="23" spans="1:5" ht="18.600000000000001" customHeight="1">
      <c r="A23" s="3">
        <v>13</v>
      </c>
      <c r="B23" s="78" t="s">
        <v>18</v>
      </c>
      <c r="C23" s="79"/>
      <c r="D23" s="13"/>
      <c r="E23" s="14">
        <f>D23/E12</f>
        <v>0</v>
      </c>
    </row>
    <row r="24" spans="1:5" ht="18" customHeight="1">
      <c r="A24" s="3">
        <v>14</v>
      </c>
      <c r="B24" s="78" t="s">
        <v>19</v>
      </c>
      <c r="C24" s="79"/>
      <c r="D24" s="13"/>
      <c r="E24" s="14">
        <f>D24/E12</f>
        <v>0</v>
      </c>
    </row>
    <row r="25" spans="1:5" ht="19.899999999999999" customHeight="1">
      <c r="A25" s="3">
        <v>15</v>
      </c>
      <c r="B25" s="78" t="s">
        <v>20</v>
      </c>
      <c r="C25" s="79"/>
      <c r="D25" s="13"/>
      <c r="E25" s="14">
        <f>D25/E12</f>
        <v>0</v>
      </c>
    </row>
    <row r="26" spans="1:5" ht="22.15" customHeight="1">
      <c r="A26" s="56" t="s">
        <v>22</v>
      </c>
      <c r="B26" s="57"/>
      <c r="C26" s="58"/>
      <c r="D26" s="15">
        <f>+D21+D22+D23+D24+D25</f>
        <v>0</v>
      </c>
      <c r="E26" s="15">
        <f>D26/E12</f>
        <v>0</v>
      </c>
    </row>
    <row r="27" spans="1:5" ht="13.5" customHeight="1">
      <c r="A27" s="80"/>
      <c r="B27" s="47"/>
      <c r="C27" s="81"/>
      <c r="D27" s="16"/>
      <c r="E27" s="16"/>
    </row>
    <row r="28" spans="1:5" ht="17.45" customHeight="1">
      <c r="A28" s="56" t="s">
        <v>23</v>
      </c>
      <c r="B28" s="57"/>
      <c r="C28" s="58"/>
      <c r="D28" s="10" t="str">
        <f>D15</f>
        <v>EUR</v>
      </c>
      <c r="E28" s="17" t="s">
        <v>2</v>
      </c>
    </row>
    <row r="29" spans="1:5" ht="19.899999999999999" customHeight="1">
      <c r="A29" s="3">
        <v>16</v>
      </c>
      <c r="B29" s="78" t="s">
        <v>24</v>
      </c>
      <c r="C29" s="79"/>
      <c r="D29" s="13"/>
      <c r="E29" s="14">
        <f>D29/E12</f>
        <v>0</v>
      </c>
    </row>
    <row r="30" spans="1:5" ht="19.899999999999999" customHeight="1">
      <c r="A30" s="3">
        <v>17</v>
      </c>
      <c r="B30" s="78" t="s">
        <v>25</v>
      </c>
      <c r="C30" s="79"/>
      <c r="D30" s="13"/>
      <c r="E30" s="14">
        <f>D30/E12</f>
        <v>0</v>
      </c>
    </row>
    <row r="31" spans="1:5" ht="21" customHeight="1">
      <c r="A31" s="3">
        <v>18</v>
      </c>
      <c r="B31" s="78" t="s">
        <v>26</v>
      </c>
      <c r="C31" s="79"/>
      <c r="D31" s="13"/>
      <c r="E31" s="14">
        <f>D31/E12</f>
        <v>0</v>
      </c>
    </row>
    <row r="32" spans="1:5" ht="18.600000000000001" customHeight="1">
      <c r="A32" s="3">
        <v>19</v>
      </c>
      <c r="B32" s="78" t="s">
        <v>27</v>
      </c>
      <c r="C32" s="79"/>
      <c r="D32" s="13"/>
      <c r="E32" s="14">
        <f>D32/E12</f>
        <v>0</v>
      </c>
    </row>
    <row r="33" spans="1:5" ht="19.149999999999999" customHeight="1">
      <c r="A33" s="56" t="s">
        <v>28</v>
      </c>
      <c r="B33" s="57"/>
      <c r="C33" s="58"/>
      <c r="D33" s="15">
        <f>+D29+D30-D31-D32</f>
        <v>0</v>
      </c>
      <c r="E33" s="15">
        <f>D33/E12</f>
        <v>0</v>
      </c>
    </row>
    <row r="34" spans="1:5" ht="23.45" customHeight="1">
      <c r="A34" s="3">
        <v>20</v>
      </c>
      <c r="B34" s="78" t="s">
        <v>29</v>
      </c>
      <c r="C34" s="79"/>
      <c r="D34" s="13"/>
      <c r="E34" s="14">
        <f>D34/E12</f>
        <v>0</v>
      </c>
    </row>
    <row r="35" spans="1:5" ht="21" customHeight="1">
      <c r="A35" s="3">
        <v>21</v>
      </c>
      <c r="B35" s="78" t="s">
        <v>30</v>
      </c>
      <c r="C35" s="79"/>
      <c r="D35" s="13"/>
      <c r="E35" s="14">
        <f>D35/E12</f>
        <v>0</v>
      </c>
    </row>
    <row r="36" spans="1:5" ht="19.149999999999999" customHeight="1">
      <c r="A36" s="3">
        <v>22</v>
      </c>
      <c r="B36" s="78" t="s">
        <v>31</v>
      </c>
      <c r="C36" s="79"/>
      <c r="D36" s="13"/>
      <c r="E36" s="14">
        <f>D36/E12</f>
        <v>0</v>
      </c>
    </row>
    <row r="37" spans="1:5" ht="21.6" customHeight="1">
      <c r="A37" s="56" t="s">
        <v>32</v>
      </c>
      <c r="B37" s="57"/>
      <c r="C37" s="58"/>
      <c r="D37" s="15">
        <f>+D33+D34+D35-D36</f>
        <v>0</v>
      </c>
      <c r="E37" s="15">
        <f>D37/E12</f>
        <v>0</v>
      </c>
    </row>
    <row r="38" spans="1:5" ht="19.899999999999999" customHeight="1">
      <c r="A38" s="84" t="s">
        <v>33</v>
      </c>
      <c r="B38" s="85"/>
      <c r="C38" s="85"/>
      <c r="D38" s="85"/>
      <c r="E38" s="86"/>
    </row>
    <row r="39" spans="1:5" ht="230.25" customHeight="1">
      <c r="A39" s="82" t="s">
        <v>54</v>
      </c>
      <c r="B39" s="83"/>
      <c r="C39" s="83"/>
      <c r="D39" s="83"/>
      <c r="E39" s="83"/>
    </row>
    <row r="40" spans="1:5" ht="297" customHeight="1">
      <c r="A40" s="83"/>
      <c r="B40" s="83"/>
      <c r="C40" s="83"/>
      <c r="D40" s="83"/>
      <c r="E40" s="83"/>
    </row>
    <row r="41" spans="1:5" ht="22.5" hidden="1" customHeight="1">
      <c r="A41" s="83"/>
      <c r="B41" s="83"/>
      <c r="C41" s="83"/>
      <c r="D41" s="83"/>
      <c r="E41" s="83"/>
    </row>
  </sheetData>
  <mergeCells count="37">
    <mergeCell ref="A39:E41"/>
    <mergeCell ref="A33:C33"/>
    <mergeCell ref="B34:C34"/>
    <mergeCell ref="B35:C35"/>
    <mergeCell ref="B36:C36"/>
    <mergeCell ref="A37:C37"/>
    <mergeCell ref="A38:E38"/>
    <mergeCell ref="B32:C32"/>
    <mergeCell ref="B21:C21"/>
    <mergeCell ref="B22:C22"/>
    <mergeCell ref="B23:C23"/>
    <mergeCell ref="B24:C24"/>
    <mergeCell ref="B25:C25"/>
    <mergeCell ref="A26:C26"/>
    <mergeCell ref="A27:C27"/>
    <mergeCell ref="A28:C28"/>
    <mergeCell ref="B29:C29"/>
    <mergeCell ref="B30:C30"/>
    <mergeCell ref="B31:C31"/>
    <mergeCell ref="A20:C20"/>
    <mergeCell ref="C6:E6"/>
    <mergeCell ref="C7:E7"/>
    <mergeCell ref="D8:E10"/>
    <mergeCell ref="A11:E11"/>
    <mergeCell ref="B12:D12"/>
    <mergeCell ref="A13:E13"/>
    <mergeCell ref="A14:C15"/>
    <mergeCell ref="E14:E15"/>
    <mergeCell ref="B16:C16"/>
    <mergeCell ref="B17:C17"/>
    <mergeCell ref="B19:C19"/>
    <mergeCell ref="A5:E5"/>
    <mergeCell ref="A1:B1"/>
    <mergeCell ref="C1:E1"/>
    <mergeCell ref="A2:E2"/>
    <mergeCell ref="A3:E3"/>
    <mergeCell ref="A4:E4"/>
  </mergeCells>
  <dataValidations count="1">
    <dataValidation type="list" allowBlank="1" showInputMessage="1" showErrorMessage="1" sqref="D15" xr:uid="{A92989E2-5644-4ECC-A03F-43C3B65CB2FB}">
      <formula1>"EUR, HRK, HUF, CZK, PLN"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78EC-DA11-466F-98B3-7B828B7B89B7}">
  <dimension ref="A1:F39"/>
  <sheetViews>
    <sheetView zoomScale="80" zoomScaleNormal="80" workbookViewId="0">
      <selection activeCell="A2" sqref="A2:E2"/>
    </sheetView>
  </sheetViews>
  <sheetFormatPr baseColWidth="10" defaultColWidth="7.5703125" defaultRowHeight="12.75"/>
  <cols>
    <col min="1" max="1" width="3.85546875" style="18" customWidth="1"/>
    <col min="2" max="2" width="34.7109375" style="2" customWidth="1"/>
    <col min="3" max="3" width="27.85546875" style="2" customWidth="1"/>
    <col min="4" max="4" width="67.85546875" style="2" customWidth="1"/>
    <col min="5" max="5" width="65.85546875" style="2" customWidth="1"/>
    <col min="6" max="6" width="0.5703125" style="2" customWidth="1"/>
    <col min="7" max="16384" width="7.5703125" style="2"/>
  </cols>
  <sheetData>
    <row r="1" spans="1:6" ht="84" customHeight="1">
      <c r="A1" s="48" t="s">
        <v>0</v>
      </c>
      <c r="B1" s="48"/>
      <c r="C1" s="49"/>
      <c r="D1" s="49"/>
      <c r="E1" s="49"/>
      <c r="F1" s="1"/>
    </row>
    <row r="2" spans="1:6" ht="42.75" customHeight="1">
      <c r="A2" s="50" t="s">
        <v>57</v>
      </c>
      <c r="B2" s="50"/>
      <c r="C2" s="50"/>
      <c r="D2" s="50"/>
      <c r="E2" s="50"/>
    </row>
    <row r="3" spans="1:6" ht="6" customHeight="1">
      <c r="A3" s="47"/>
      <c r="B3" s="47"/>
      <c r="C3" s="47"/>
      <c r="D3" s="47"/>
      <c r="E3" s="47"/>
    </row>
    <row r="4" spans="1:6" ht="19.899999999999999" customHeight="1">
      <c r="A4" s="3">
        <v>1</v>
      </c>
      <c r="B4" s="4" t="s">
        <v>34</v>
      </c>
      <c r="C4" s="59"/>
      <c r="D4" s="60"/>
      <c r="E4" s="61"/>
    </row>
    <row r="5" spans="1:6" ht="21.6" customHeight="1">
      <c r="A5" s="3">
        <v>2</v>
      </c>
      <c r="B5" s="4" t="s">
        <v>7</v>
      </c>
      <c r="C5" s="59"/>
      <c r="D5" s="60"/>
      <c r="E5" s="61"/>
    </row>
    <row r="6" spans="1:6" ht="21" customHeight="1">
      <c r="A6" s="3">
        <v>3</v>
      </c>
      <c r="B6" s="4" t="s">
        <v>8</v>
      </c>
      <c r="C6" s="5"/>
      <c r="D6" s="62"/>
      <c r="E6" s="63"/>
    </row>
    <row r="7" spans="1:6" ht="30" customHeight="1">
      <c r="A7" s="3">
        <v>4</v>
      </c>
      <c r="B7" s="4" t="s">
        <v>9</v>
      </c>
      <c r="C7" s="19"/>
      <c r="D7" s="64"/>
      <c r="E7" s="65"/>
    </row>
    <row r="8" spans="1:6" ht="45.75" customHeight="1">
      <c r="A8" s="3">
        <v>5</v>
      </c>
      <c r="B8" s="4" t="s">
        <v>10</v>
      </c>
      <c r="C8" s="20"/>
      <c r="D8" s="64"/>
      <c r="E8" s="65"/>
    </row>
    <row r="9" spans="1:6" ht="9" customHeight="1">
      <c r="A9" s="66"/>
      <c r="B9" s="66"/>
      <c r="C9" s="66"/>
      <c r="D9" s="66"/>
      <c r="E9" s="66"/>
    </row>
    <row r="10" spans="1:6" ht="13.5" customHeight="1">
      <c r="A10" s="3">
        <v>6</v>
      </c>
      <c r="B10" s="67" t="s">
        <v>11</v>
      </c>
      <c r="C10" s="68"/>
      <c r="D10" s="69"/>
      <c r="E10" s="8">
        <v>1</v>
      </c>
    </row>
    <row r="11" spans="1:6" ht="15" customHeight="1">
      <c r="A11" s="47"/>
      <c r="B11" s="47"/>
      <c r="C11" s="47"/>
      <c r="D11" s="47"/>
      <c r="E11" s="47"/>
    </row>
    <row r="12" spans="1:6" ht="13.5" customHeight="1">
      <c r="A12" s="70" t="s">
        <v>12</v>
      </c>
      <c r="B12" s="71"/>
      <c r="C12" s="72"/>
      <c r="D12" s="9" t="s">
        <v>36</v>
      </c>
      <c r="E12" s="76" t="s">
        <v>1</v>
      </c>
    </row>
    <row r="13" spans="1:6" ht="13.5" customHeight="1">
      <c r="A13" s="73"/>
      <c r="B13" s="74"/>
      <c r="C13" s="75"/>
      <c r="D13" s="10" t="s">
        <v>2</v>
      </c>
      <c r="E13" s="77"/>
    </row>
    <row r="14" spans="1:6" ht="18" customHeight="1">
      <c r="A14" s="3">
        <v>7</v>
      </c>
      <c r="B14" s="78" t="s">
        <v>14</v>
      </c>
      <c r="C14" s="79"/>
      <c r="D14" s="13"/>
      <c r="E14" s="14">
        <f>D14/E10</f>
        <v>0</v>
      </c>
    </row>
    <row r="15" spans="1:6" ht="19.899999999999999" customHeight="1">
      <c r="A15" s="3">
        <v>8</v>
      </c>
      <c r="B15" s="78" t="s">
        <v>13</v>
      </c>
      <c r="C15" s="79"/>
      <c r="D15" s="13"/>
      <c r="E15" s="14">
        <f>D15/E10</f>
        <v>0</v>
      </c>
    </row>
    <row r="16" spans="1:6" ht="18.600000000000001" customHeight="1">
      <c r="A16" s="3">
        <v>9</v>
      </c>
      <c r="B16" s="11" t="s">
        <v>35</v>
      </c>
      <c r="C16" s="12"/>
      <c r="D16" s="13"/>
      <c r="E16" s="14">
        <f>D16/E10</f>
        <v>0</v>
      </c>
    </row>
    <row r="17" spans="1:5" ht="18.600000000000001" customHeight="1">
      <c r="A17" s="3">
        <v>10</v>
      </c>
      <c r="B17" s="78" t="s">
        <v>15</v>
      </c>
      <c r="C17" s="79"/>
      <c r="D17" s="13"/>
      <c r="E17" s="14">
        <f>D17/E10</f>
        <v>0</v>
      </c>
    </row>
    <row r="18" spans="1:5" ht="16.899999999999999" customHeight="1">
      <c r="A18" s="56" t="s">
        <v>21</v>
      </c>
      <c r="B18" s="57"/>
      <c r="C18" s="58"/>
      <c r="D18" s="15">
        <f>+D14+D15+D16+D17</f>
        <v>0</v>
      </c>
      <c r="E18" s="15">
        <f>D18/E10</f>
        <v>0</v>
      </c>
    </row>
    <row r="19" spans="1:5" ht="21.6" customHeight="1">
      <c r="A19" s="3">
        <v>11</v>
      </c>
      <c r="B19" s="78" t="s">
        <v>16</v>
      </c>
      <c r="C19" s="79"/>
      <c r="D19" s="13"/>
      <c r="E19" s="14">
        <f>D19/E10</f>
        <v>0</v>
      </c>
    </row>
    <row r="20" spans="1:5" ht="18.600000000000001" customHeight="1">
      <c r="A20" s="3">
        <v>12</v>
      </c>
      <c r="B20" s="78" t="s">
        <v>17</v>
      </c>
      <c r="C20" s="79"/>
      <c r="D20" s="13"/>
      <c r="E20" s="14">
        <f>D20/E10</f>
        <v>0</v>
      </c>
    </row>
    <row r="21" spans="1:5" ht="18.600000000000001" customHeight="1">
      <c r="A21" s="3">
        <v>13</v>
      </c>
      <c r="B21" s="78" t="s">
        <v>18</v>
      </c>
      <c r="C21" s="79"/>
      <c r="D21" s="13"/>
      <c r="E21" s="14">
        <f>D21/E10</f>
        <v>0</v>
      </c>
    </row>
    <row r="22" spans="1:5" ht="18" customHeight="1">
      <c r="A22" s="3">
        <v>14</v>
      </c>
      <c r="B22" s="78" t="s">
        <v>19</v>
      </c>
      <c r="C22" s="79"/>
      <c r="D22" s="13"/>
      <c r="E22" s="14">
        <f>D22/E10</f>
        <v>0</v>
      </c>
    </row>
    <row r="23" spans="1:5" ht="19.899999999999999" customHeight="1">
      <c r="A23" s="3">
        <v>15</v>
      </c>
      <c r="B23" s="78" t="s">
        <v>20</v>
      </c>
      <c r="C23" s="79"/>
      <c r="D23" s="13"/>
      <c r="E23" s="14">
        <f>D23/E10</f>
        <v>0</v>
      </c>
    </row>
    <row r="24" spans="1:5" ht="22.15" customHeight="1">
      <c r="A24" s="56" t="s">
        <v>22</v>
      </c>
      <c r="B24" s="57"/>
      <c r="C24" s="58"/>
      <c r="D24" s="15">
        <f>+D19+D20+D21+D22+D23</f>
        <v>0</v>
      </c>
      <c r="E24" s="15">
        <f>D24/E10</f>
        <v>0</v>
      </c>
    </row>
    <row r="25" spans="1:5" ht="13.5" customHeight="1">
      <c r="A25" s="80"/>
      <c r="B25" s="47"/>
      <c r="C25" s="81"/>
      <c r="D25" s="16"/>
      <c r="E25" s="16"/>
    </row>
    <row r="26" spans="1:5" ht="17.45" customHeight="1">
      <c r="A26" s="56" t="s">
        <v>23</v>
      </c>
      <c r="B26" s="57"/>
      <c r="C26" s="58"/>
      <c r="D26" s="10" t="str">
        <f>D13</f>
        <v>EUR</v>
      </c>
      <c r="E26" s="17" t="s">
        <v>2</v>
      </c>
    </row>
    <row r="27" spans="1:5" ht="19.899999999999999" customHeight="1">
      <c r="A27" s="3">
        <v>16</v>
      </c>
      <c r="B27" s="78" t="s">
        <v>24</v>
      </c>
      <c r="C27" s="79"/>
      <c r="D27" s="13"/>
      <c r="E27" s="14">
        <f>D27/E10</f>
        <v>0</v>
      </c>
    </row>
    <row r="28" spans="1:5" ht="19.899999999999999" customHeight="1">
      <c r="A28" s="3">
        <v>17</v>
      </c>
      <c r="B28" s="78" t="s">
        <v>25</v>
      </c>
      <c r="C28" s="79"/>
      <c r="D28" s="13"/>
      <c r="E28" s="14">
        <f>D28/E10</f>
        <v>0</v>
      </c>
    </row>
    <row r="29" spans="1:5" ht="21" customHeight="1">
      <c r="A29" s="3">
        <v>18</v>
      </c>
      <c r="B29" s="78" t="s">
        <v>26</v>
      </c>
      <c r="C29" s="79"/>
      <c r="D29" s="13"/>
      <c r="E29" s="14">
        <f>D29/E10</f>
        <v>0</v>
      </c>
    </row>
    <row r="30" spans="1:5" ht="18.600000000000001" customHeight="1">
      <c r="A30" s="3">
        <v>19</v>
      </c>
      <c r="B30" s="78" t="s">
        <v>27</v>
      </c>
      <c r="C30" s="79"/>
      <c r="D30" s="13"/>
      <c r="E30" s="14">
        <f>D30/E10</f>
        <v>0</v>
      </c>
    </row>
    <row r="31" spans="1:5" ht="19.149999999999999" customHeight="1">
      <c r="A31" s="56" t="s">
        <v>28</v>
      </c>
      <c r="B31" s="57"/>
      <c r="C31" s="58"/>
      <c r="D31" s="15">
        <f>+D27+D28-D29-D30</f>
        <v>0</v>
      </c>
      <c r="E31" s="15">
        <f>D31/E10</f>
        <v>0</v>
      </c>
    </row>
    <row r="32" spans="1:5" ht="23.45" customHeight="1">
      <c r="A32" s="3">
        <v>20</v>
      </c>
      <c r="B32" s="78" t="s">
        <v>29</v>
      </c>
      <c r="C32" s="79"/>
      <c r="D32" s="13"/>
      <c r="E32" s="14">
        <f>D32/E10</f>
        <v>0</v>
      </c>
    </row>
    <row r="33" spans="1:5" ht="21" customHeight="1">
      <c r="A33" s="3">
        <v>21</v>
      </c>
      <c r="B33" s="78" t="s">
        <v>30</v>
      </c>
      <c r="C33" s="79"/>
      <c r="D33" s="13"/>
      <c r="E33" s="14">
        <f>D33/E10</f>
        <v>0</v>
      </c>
    </row>
    <row r="34" spans="1:5" ht="19.149999999999999" customHeight="1">
      <c r="A34" s="3">
        <v>22</v>
      </c>
      <c r="B34" s="78" t="s">
        <v>31</v>
      </c>
      <c r="C34" s="79"/>
      <c r="D34" s="13"/>
      <c r="E34" s="14">
        <f>D34/E10</f>
        <v>0</v>
      </c>
    </row>
    <row r="35" spans="1:5" ht="21.6" customHeight="1">
      <c r="A35" s="56" t="s">
        <v>32</v>
      </c>
      <c r="B35" s="57"/>
      <c r="C35" s="58"/>
      <c r="D35" s="15">
        <f>+D31+D32+D33-D34</f>
        <v>0</v>
      </c>
      <c r="E35" s="15">
        <f>D35/E10</f>
        <v>0</v>
      </c>
    </row>
    <row r="36" spans="1:5" ht="19.899999999999999" customHeight="1">
      <c r="A36" s="84" t="s">
        <v>33</v>
      </c>
      <c r="B36" s="85"/>
      <c r="C36" s="85"/>
      <c r="D36" s="85"/>
      <c r="E36" s="86"/>
    </row>
    <row r="37" spans="1:5" s="21" customFormat="1" ht="230.25" customHeight="1">
      <c r="A37" s="82" t="s">
        <v>55</v>
      </c>
      <c r="B37" s="83"/>
      <c r="C37" s="83"/>
      <c r="D37" s="83"/>
      <c r="E37" s="83"/>
    </row>
    <row r="38" spans="1:5" ht="259.5" customHeight="1">
      <c r="A38" s="83"/>
      <c r="B38" s="83"/>
      <c r="C38" s="83"/>
      <c r="D38" s="83"/>
      <c r="E38" s="83"/>
    </row>
    <row r="39" spans="1:5" ht="4.5" customHeight="1">
      <c r="A39" s="83"/>
      <c r="B39" s="83"/>
      <c r="C39" s="83"/>
      <c r="D39" s="83"/>
      <c r="E39" s="83"/>
    </row>
  </sheetData>
  <mergeCells count="35">
    <mergeCell ref="B33:C33"/>
    <mergeCell ref="B34:C34"/>
    <mergeCell ref="A35:C35"/>
    <mergeCell ref="A36:E36"/>
    <mergeCell ref="A37:E39"/>
    <mergeCell ref="B32:C32"/>
    <mergeCell ref="B21:C21"/>
    <mergeCell ref="B22:C22"/>
    <mergeCell ref="B23:C23"/>
    <mergeCell ref="A24:C24"/>
    <mergeCell ref="A25:C25"/>
    <mergeCell ref="A26:C26"/>
    <mergeCell ref="B27:C27"/>
    <mergeCell ref="B28:C28"/>
    <mergeCell ref="B29:C29"/>
    <mergeCell ref="B30:C30"/>
    <mergeCell ref="A31:C31"/>
    <mergeCell ref="B20:C20"/>
    <mergeCell ref="D6:E8"/>
    <mergeCell ref="A9:E9"/>
    <mergeCell ref="B10:D10"/>
    <mergeCell ref="A11:E11"/>
    <mergeCell ref="A12:C13"/>
    <mergeCell ref="E12:E13"/>
    <mergeCell ref="B14:C14"/>
    <mergeCell ref="B15:C15"/>
    <mergeCell ref="B17:C17"/>
    <mergeCell ref="A18:C18"/>
    <mergeCell ref="B19:C19"/>
    <mergeCell ref="C5:E5"/>
    <mergeCell ref="A1:B1"/>
    <mergeCell ref="C1:E1"/>
    <mergeCell ref="A2:E2"/>
    <mergeCell ref="A3:E3"/>
    <mergeCell ref="C4:E4"/>
  </mergeCells>
  <dataValidations count="1">
    <dataValidation type="list" allowBlank="1" showInputMessage="1" showErrorMessage="1" sqref="D13" xr:uid="{D68E5F9A-D72A-49D3-9A4D-FB52D09F37FD}">
      <formula1>"EUR, HRK, HUF, CZK, PLN"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4734-9DAB-45A9-95A4-28494C95606C}">
  <dimension ref="A1:K17"/>
  <sheetViews>
    <sheetView zoomScale="80" zoomScaleNormal="80" workbookViewId="0">
      <selection activeCell="A17" sqref="A17:XFD17"/>
    </sheetView>
  </sheetViews>
  <sheetFormatPr baseColWidth="10" defaultColWidth="7.5703125" defaultRowHeight="15"/>
  <cols>
    <col min="1" max="1" width="49.7109375" style="22" customWidth="1"/>
    <col min="2" max="2" width="16.42578125" style="22" customWidth="1"/>
    <col min="3" max="3" width="15.28515625" style="22" customWidth="1"/>
    <col min="4" max="4" width="20.28515625" style="22" customWidth="1"/>
    <col min="5" max="5" width="25.85546875" style="22" customWidth="1"/>
    <col min="6" max="6" width="22.42578125" style="22" customWidth="1"/>
    <col min="7" max="7" width="36" style="22" customWidth="1"/>
    <col min="8" max="9" width="7.5703125" style="22"/>
    <col min="10" max="10" width="21.42578125" style="22" customWidth="1"/>
    <col min="11" max="16384" width="7.5703125" style="22"/>
  </cols>
  <sheetData>
    <row r="1" spans="1:11" ht="75" customHeight="1" thickBot="1">
      <c r="A1" s="88" t="s">
        <v>0</v>
      </c>
      <c r="B1" s="88"/>
      <c r="C1" s="89"/>
      <c r="D1" s="89"/>
      <c r="E1" s="1"/>
    </row>
    <row r="2" spans="1:11" ht="21.75" thickBot="1">
      <c r="A2" s="90" t="s">
        <v>3</v>
      </c>
      <c r="B2" s="91"/>
      <c r="C2" s="91"/>
      <c r="D2" s="91"/>
      <c r="E2" s="91"/>
      <c r="F2" s="91"/>
      <c r="G2" s="92"/>
    </row>
    <row r="3" spans="1:11" ht="45" customHeight="1">
      <c r="A3" s="93" t="s">
        <v>56</v>
      </c>
      <c r="B3" s="94"/>
      <c r="C3" s="94"/>
      <c r="D3" s="94"/>
      <c r="E3" s="94"/>
      <c r="F3" s="94"/>
      <c r="G3" s="95"/>
    </row>
    <row r="4" spans="1:11" ht="39.6" customHeight="1" thickBot="1">
      <c r="A4" s="96"/>
      <c r="B4" s="97"/>
      <c r="C4" s="97"/>
      <c r="D4" s="97"/>
      <c r="E4" s="97"/>
      <c r="F4" s="97"/>
      <c r="G4" s="98"/>
    </row>
    <row r="5" spans="1:11" ht="15.75" thickBot="1">
      <c r="A5" s="99" t="s">
        <v>4</v>
      </c>
      <c r="B5" s="100"/>
      <c r="C5" s="100"/>
      <c r="D5" s="100"/>
      <c r="E5" s="100"/>
      <c r="F5" s="100"/>
      <c r="G5" s="101"/>
    </row>
    <row r="6" spans="1:11" ht="19.149999999999999" customHeight="1">
      <c r="A6" s="87"/>
      <c r="B6" s="87"/>
      <c r="C6" s="87"/>
      <c r="D6" s="87"/>
      <c r="E6" s="87"/>
      <c r="F6" s="87"/>
      <c r="G6" s="87"/>
    </row>
    <row r="7" spans="1:11" ht="33">
      <c r="A7" s="23" t="s">
        <v>37</v>
      </c>
      <c r="B7" s="24" t="s">
        <v>38</v>
      </c>
      <c r="C7" s="25" t="s">
        <v>39</v>
      </c>
      <c r="D7" s="25" t="s">
        <v>40</v>
      </c>
      <c r="E7" s="25" t="s">
        <v>41</v>
      </c>
      <c r="F7" s="102" t="s">
        <v>42</v>
      </c>
      <c r="G7" s="103"/>
    </row>
    <row r="8" spans="1:11">
      <c r="D8" s="26"/>
      <c r="F8" s="26"/>
      <c r="G8" s="26"/>
    </row>
    <row r="9" spans="1:11" ht="46.9" customHeight="1">
      <c r="A9" s="27" t="s">
        <v>43</v>
      </c>
      <c r="B9" s="28" t="s">
        <v>5</v>
      </c>
      <c r="C9" s="29" t="e">
        <f>+('Ejercicio contable 1'!E21+'Ejercicio contable 1'!E22)/('Ejercicio contable 1'!C9)</f>
        <v>#DIV/0!</v>
      </c>
      <c r="D9" s="29" t="e">
        <f>C9</f>
        <v>#DIV/0!</v>
      </c>
      <c r="E9" s="30" t="e">
        <f>IF(C9&gt;0.5,"POSITIVO","NEGATIVO")</f>
        <v>#DIV/0!</v>
      </c>
      <c r="F9" s="104" t="s">
        <v>45</v>
      </c>
      <c r="G9" s="105"/>
    </row>
    <row r="10" spans="1:11">
      <c r="B10" s="31"/>
      <c r="C10" s="31"/>
      <c r="D10" s="32"/>
      <c r="F10" s="33"/>
      <c r="G10" s="26"/>
    </row>
    <row r="11" spans="1:11" ht="76.900000000000006" customHeight="1">
      <c r="A11" s="27" t="s">
        <v>44</v>
      </c>
      <c r="B11" s="28" t="s">
        <v>5</v>
      </c>
      <c r="C11" s="34" t="e">
        <f>+('Ejercicio contable 1'!D17+'Ejercicio contable 1'!D19)/('Ejercicio contable 1'!D25)</f>
        <v>#DIV/0!</v>
      </c>
      <c r="D11" s="34" t="e">
        <f>C11</f>
        <v>#DIV/0!</v>
      </c>
      <c r="E11" s="30" t="e">
        <f>IF(OR(AND(E12&lt;120,C11&gt;0.8),AND(E12&gt;120,C11&gt;1)),"POSITIVO","NEGATIVO")</f>
        <v>#DIV/0!</v>
      </c>
      <c r="F11" s="104" t="s">
        <v>48</v>
      </c>
      <c r="G11" s="105"/>
    </row>
    <row r="12" spans="1:11" ht="40.9" customHeight="1">
      <c r="A12" s="35" t="s">
        <v>46</v>
      </c>
      <c r="B12" s="36" t="e">
        <f>+(('Ejercicio contable 2'!E15+'Ejercicio contable 2'!E17)*365)/('Ejercicio contable 2'!E27)</f>
        <v>#DIV/0!</v>
      </c>
      <c r="C12" s="37" t="e">
        <f>+(('Ejercicio contable 1'!E17+'Ejercicio contable 1'!E19)*365)/('Ejercicio contable 1'!E29)</f>
        <v>#DIV/0!</v>
      </c>
      <c r="D12" s="37" t="e">
        <f>(B12+C12)/2</f>
        <v>#DIV/0!</v>
      </c>
      <c r="E12" s="38"/>
      <c r="F12" s="106" t="s">
        <v>47</v>
      </c>
      <c r="G12" s="107"/>
      <c r="K12" s="39"/>
    </row>
    <row r="13" spans="1:11" ht="18">
      <c r="A13" s="40"/>
      <c r="B13" s="31"/>
      <c r="C13" s="31"/>
      <c r="D13" s="32"/>
      <c r="E13" s="26"/>
      <c r="F13" s="26"/>
      <c r="G13" s="33"/>
    </row>
    <row r="14" spans="1:11" ht="66.599999999999994" customHeight="1">
      <c r="A14" s="41" t="s">
        <v>50</v>
      </c>
      <c r="B14" s="42">
        <f>'Ejercicio contable 2'!E32</f>
        <v>0</v>
      </c>
      <c r="C14" s="42">
        <f>'Ejercicio contable 1'!E34</f>
        <v>0</v>
      </c>
      <c r="D14" s="42">
        <f>(B14+C14)/2</f>
        <v>0</v>
      </c>
      <c r="E14" s="30" t="str">
        <f>IF(D14&gt;0,"POSITIVE","ir a punto 3.1")</f>
        <v>ir a punto 3.1</v>
      </c>
      <c r="F14" s="106" t="s">
        <v>49</v>
      </c>
      <c r="G14" s="107"/>
    </row>
    <row r="15" spans="1:11" ht="63" customHeight="1">
      <c r="A15" s="43" t="s">
        <v>51</v>
      </c>
      <c r="B15" s="44" t="e">
        <f>'Ejercicio contable 2'!D32/'Ejercicio contable 2'!D27</f>
        <v>#DIV/0!</v>
      </c>
      <c r="C15" s="45" t="e">
        <f>'Ejercicio contable 1'!D34/'Ejercicio contable 1'!D29</f>
        <v>#DIV/0!</v>
      </c>
      <c r="D15" s="45" t="e">
        <f>(B15+C15)/2</f>
        <v>#DIV/0!</v>
      </c>
      <c r="E15" s="30" t="e">
        <f>IF(D15&lt;0.04,"POSITIVO","NEGATIVO")</f>
        <v>#DIV/0!</v>
      </c>
      <c r="F15" s="106" t="s">
        <v>52</v>
      </c>
      <c r="G15" s="107"/>
    </row>
    <row r="16" spans="1:11">
      <c r="B16" s="31"/>
      <c r="C16" s="31"/>
      <c r="D16" s="32"/>
      <c r="E16" s="26"/>
      <c r="F16" s="26"/>
      <c r="G16" s="33"/>
    </row>
    <row r="17" spans="7:7">
      <c r="G17" s="46"/>
    </row>
  </sheetData>
  <mergeCells count="12">
    <mergeCell ref="F15:G15"/>
    <mergeCell ref="F7:G7"/>
    <mergeCell ref="F9:G9"/>
    <mergeCell ref="F11:G11"/>
    <mergeCell ref="F12:G12"/>
    <mergeCell ref="F14:G14"/>
    <mergeCell ref="A6:G6"/>
    <mergeCell ref="A1:B1"/>
    <mergeCell ref="C1:D1"/>
    <mergeCell ref="A2:G2"/>
    <mergeCell ref="A3:G4"/>
    <mergeCell ref="A5:G5"/>
  </mergeCells>
  <conditionalFormatting sqref="E9">
    <cfRule type="containsText" dxfId="13" priority="7" operator="containsText" text="POSITIVO">
      <formula>NOT(ISERROR(SEARCH("POSITIVO",E9)))</formula>
    </cfRule>
    <cfRule type="containsText" dxfId="12" priority="8" operator="containsText" text="NEGATIVO">
      <formula>NOT(ISERROR(SEARCH("NEGATIVO",E9)))</formula>
    </cfRule>
    <cfRule type="cellIs" dxfId="11" priority="17" operator="equal">
      <formula>"NEGATIVE"</formula>
    </cfRule>
    <cfRule type="cellIs" dxfId="10" priority="18" operator="equal">
      <formula>"POSITIVE"</formula>
    </cfRule>
  </conditionalFormatting>
  <conditionalFormatting sqref="E11">
    <cfRule type="containsText" dxfId="9" priority="5" operator="containsText" text="POSITIVO">
      <formula>NOT(ISERROR(SEARCH("POSITIVO",E11)))</formula>
    </cfRule>
    <cfRule type="containsText" dxfId="8" priority="6" operator="containsText" text="NEGATIVO">
      <formula>NOT(ISERROR(SEARCH("NEGATIVO",E11)))</formula>
    </cfRule>
    <cfRule type="cellIs" dxfId="7" priority="15" operator="equal">
      <formula>"NEGATIVE"</formula>
    </cfRule>
    <cfRule type="cellIs" dxfId="6" priority="16" operator="equal">
      <formula>"POSITIVE"</formula>
    </cfRule>
  </conditionalFormatting>
  <conditionalFormatting sqref="E14">
    <cfRule type="cellIs" dxfId="5" priority="13" operator="equal">
      <formula>"NEGATIVE"</formula>
    </cfRule>
    <cfRule type="cellIs" dxfId="4" priority="14" operator="equal">
      <formula>"POSITIVE"</formula>
    </cfRule>
  </conditionalFormatting>
  <conditionalFormatting sqref="E15">
    <cfRule type="containsText" dxfId="3" priority="3" operator="containsText" text="POSITIVO">
      <formula>NOT(ISERROR(SEARCH("POSITIVO",E15)))</formula>
    </cfRule>
    <cfRule type="containsText" dxfId="2" priority="4" operator="containsText" text="NEGATIVO">
      <formula>NOT(ISERROR(SEARCH("NEGATIVO",E15)))</formula>
    </cfRule>
    <cfRule type="cellIs" dxfId="1" priority="11" operator="equal">
      <formula>"NEGATIVE"</formula>
    </cfRule>
    <cfRule type="cellIs" dxfId="0" priority="12" operator="equal">
      <formula>"POSITIVE"</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08527747ba7338e14733e7e61b7f6c05">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af8b7196c14798dda0512658d07e68ee"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0D30A3-96CB-447A-815A-2B0E89032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93DCE4-9194-4572-B04E-A90DE70CC529}">
  <ds:schemaRefs>
    <ds:schemaRef ds:uri="http://schemas.microsoft.com/sharepoint/v3/contenttype/forms"/>
  </ds:schemaRefs>
</ds:datastoreItem>
</file>

<file path=customXml/itemProps3.xml><?xml version="1.0" encoding="utf-8"?>
<ds:datastoreItem xmlns:ds="http://schemas.openxmlformats.org/officeDocument/2006/customXml" ds:itemID="{48B54EF0-8245-4656-A8A2-D7AEA1F6D99A}">
  <ds:schemaRefs>
    <ds:schemaRef ds:uri="http://schemas.microsoft.com/office/2006/metadata/properties"/>
    <ds:schemaRef ds:uri="http://schemas.microsoft.com/office/infopath/2007/PartnerControls"/>
    <ds:schemaRef ds:uri="3d7d71be-d804-4cce-b5cf-91877bab49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Ejercicio contable 1</vt:lpstr>
      <vt:lpstr>Ejercicio contable 2</vt:lpstr>
      <vt:lpstr>Capacidad financiera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Voluntariado Poctefa</cp:lastModifiedBy>
  <dcterms:created xsi:type="dcterms:W3CDTF">2023-02-02T10:44:34Z</dcterms:created>
  <dcterms:modified xsi:type="dcterms:W3CDTF">2024-03-14T09:04:37Z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y fmtid="{D5CDD505-2E9C-101B-9397-08002B2CF9AE}" pid="3" name="MediaServiceImageTags">
    <vt:lpwstr/>
  </property>
</Properties>
</file>